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D:\ГОСВЕБ\СтБобовичи\"/>
    </mc:Choice>
  </mc:AlternateContent>
  <xr:revisionPtr revIDLastSave="0" documentId="8_{6D76626D-9740-4C63-9D7B-78D5541C7BD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6" i="1"/>
  <c r="I100" i="1"/>
  <c r="I157" i="1"/>
  <c r="L197" i="1"/>
  <c r="I197" i="1"/>
  <c r="F197" i="1"/>
  <c r="J197" i="1"/>
  <c r="H197" i="1"/>
  <c r="G197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<sst xmlns="http://schemas.openxmlformats.org/spreadsheetml/2006/main" count="235" uniqueCount="68">
  <si>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</si>
  <si>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</si>
  <si>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</si>
  <si>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</si>
  <si>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</si>
  <si>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</si>
  <si>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</si>
  <si>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</si>
  <si>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</si>
  <si>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</si>
  <si>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</si>
  <si>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</si>
  <si>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</si>
  <si>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</si>
  <si>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</si>
  <si>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</si>
  <si>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</si>
  <si>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</si>
  <si>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</si>
  <si>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</si>
  <si>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</si>
  <si>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</si>
  <si>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</si>
  <si>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</si>
  <si>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</si>
  <si>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</si>
  <si>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</si>
  <si>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</si>
  <si>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</si>
  <si>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</si>
  <si>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</si>
  <si>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</si>
  <si>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</si>
  <si>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</si>
  <si>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</si>
  <si>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</si>
  <si>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</si>
  <si>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</si>
  <si>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</si>
  <si>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</si>
  <si>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</si>
  <si>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</si>
  <si>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</si>
  <si>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</si>
  <si>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</si>
  <si>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</si>
  <si>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</si>
  <si>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</si>
  <si>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</si>
  <si>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</si>
  <si>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</si>
  <si>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</si>
  <si>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</si>
  <si>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</si>
  <si>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</si>
  <si>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</si>
  <si>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</si>
  <si>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</si>
  <si>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</si>
  <si>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</si>
  <si>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</si>
  <si>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Салат из белокочанной капустой с морковью</t>
  </si>
  <si>
    <t>Салат из моркови</t>
  </si>
  <si>
    <t>Котлета мясная</t>
  </si>
  <si>
    <t>Чай с лимоном</t>
  </si>
  <si>
    <t>Тефтели мясные с соусом</t>
  </si>
  <si>
    <t>котлета рыбная</t>
  </si>
  <si>
    <t>плов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</si>
</sst>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110</v>
      </c>
      <c r="G44" s="40">
        <v>23.06</v>
      </c>
      <c r="H44" s="40">
        <v>9.6</v>
      </c>
      <c r="I44" s="40">
        <v>22.9</v>
      </c>
      <c r="J44" s="40">
        <v>270.18</v>
      </c>
      <c r="K44" s="41">
        <v>141</v>
      </c>
      <c r="L44" s="40">
        <v>41.81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14.76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26.759999999999998</v>
      </c>
      <c r="H51" s="19">
        <f t="shared" ref="H51" si="19">SUM(H44:H50)</f>
        <v>11.1</v>
      </c>
      <c r="I51" s="19">
        <f t="shared" ref="I51" si="20">SUM(I44:I50)</f>
        <v>78.239999999999995</v>
      </c>
      <c r="J51" s="19">
        <f t="shared" ref="J51:L51" si="21">SUM(J44:J50)</f>
        <v>544.15</v>
      </c>
      <c r="K51" s="25"/>
      <c r="L51" s="19">
        <f t="shared" si="21"/>
        <v>60.550000000000004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490</v>
      </c>
      <c r="G62" s="32">
        <f t="shared" ref="G62" si="26">G51+G61</f>
        <v>26.759999999999998</v>
      </c>
      <c r="H62" s="32">
        <f t="shared" ref="H62" si="27">H51+H61</f>
        <v>11.1</v>
      </c>
      <c r="I62" s="32">
        <f t="shared" ref="I62" si="28">I51+I61</f>
        <v>78.239999999999995</v>
      </c>
      <c r="J62" s="32">
        <f t="shared" ref="J62:L62" si="29">J51+J61</f>
        <v>544.15</v>
      </c>
      <c r="K62" s="32"/>
      <c r="L62" s="32">
        <f t="shared" si="29"/>
        <v>60.550000000000004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31.48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17.48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170</v>
      </c>
      <c r="G82" s="40">
        <v>15.11</v>
      </c>
      <c r="H82" s="40">
        <v>13.96</v>
      </c>
      <c r="I82" s="40">
        <v>25.27</v>
      </c>
      <c r="J82" s="40">
        <v>287.11</v>
      </c>
      <c r="K82" s="41">
        <v>191</v>
      </c>
      <c r="L82" s="40">
        <v>31.82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21.56</v>
      </c>
    </row>
    <row r="87" spans="1:12" ht="15" x14ac:dyDescent="0.25">
      <c r="A87" s="23"/>
      <c r="B87" s="15"/>
      <c r="C87" s="11"/>
      <c r="D87" s="6"/>
      <c r="E87" s="51" t="s">
        <v>61</v>
      </c>
      <c r="F87" s="43">
        <v>50</v>
      </c>
      <c r="G87" s="43">
        <v>0.42</v>
      </c>
      <c r="H87" s="43">
        <v>2.5299999999999998</v>
      </c>
      <c r="I87" s="43">
        <v>2.66</v>
      </c>
      <c r="J87" s="43">
        <v>35.01</v>
      </c>
      <c r="K87" s="44">
        <v>4</v>
      </c>
      <c r="L87" s="43">
        <v>3.61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18.829999999999998</v>
      </c>
      <c r="H89" s="19">
        <f t="shared" ref="H89" si="43">SUM(H82:H88)</f>
        <v>18.05</v>
      </c>
      <c r="I89" s="19">
        <f t="shared" ref="I89" si="44">SUM(I82:I88)</f>
        <v>78.789999999999992</v>
      </c>
      <c r="J89" s="19">
        <f t="shared" ref="J89:L89" si="45">SUM(J82:J88)</f>
        <v>554.75</v>
      </c>
      <c r="K89" s="25"/>
      <c r="L89" s="19">
        <f t="shared" si="45"/>
        <v>60.55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18.829999999999998</v>
      </c>
      <c r="H100" s="32">
        <f t="shared" ref="H100" si="51">H89+H99</f>
        <v>18.05</v>
      </c>
      <c r="I100" s="32">
        <f t="shared" ref="I100" si="52">I89+I99</f>
        <v>78.789999999999992</v>
      </c>
      <c r="J100" s="32">
        <f t="shared" ref="J100:L100" si="53">J89+J99</f>
        <v>554.75</v>
      </c>
      <c r="K100" s="32"/>
      <c r="L100" s="32">
        <f t="shared" si="53"/>
        <v>60.55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40.83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1" t="s">
        <v>61</v>
      </c>
      <c r="F125" s="43">
        <v>50</v>
      </c>
      <c r="G125" s="43">
        <v>0.42</v>
      </c>
      <c r="H125" s="43">
        <v>2.5299999999999998</v>
      </c>
      <c r="I125" s="43">
        <v>2.66</v>
      </c>
      <c r="J125" s="43">
        <v>35.01</v>
      </c>
      <c r="K125" s="44">
        <v>4</v>
      </c>
      <c r="L125" s="43">
        <v>3.61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12.13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24.840000000000003</v>
      </c>
      <c r="H127" s="19">
        <f t="shared" si="62"/>
        <v>21.43</v>
      </c>
      <c r="I127" s="19">
        <f t="shared" si="62"/>
        <v>47.31</v>
      </c>
      <c r="J127" s="19">
        <f t="shared" si="62"/>
        <v>504.31999999999994</v>
      </c>
      <c r="K127" s="25"/>
      <c r="L127" s="19">
        <f t="shared" ref="L127" si="63">SUM(L120:L126)</f>
        <v>60.550000000000004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475</v>
      </c>
      <c r="G138" s="32">
        <f t="shared" ref="G138" si="66">G127+G137</f>
        <v>24.840000000000003</v>
      </c>
      <c r="H138" s="32">
        <f t="shared" ref="H138" si="67">H127+H137</f>
        <v>21.43</v>
      </c>
      <c r="I138" s="32">
        <f t="shared" ref="I138" si="68">I127+I137</f>
        <v>47.31</v>
      </c>
      <c r="J138" s="32">
        <f t="shared" ref="J138:L138" si="69">J127+J137</f>
        <v>504.31999999999994</v>
      </c>
      <c r="K138" s="32"/>
      <c r="L138" s="32">
        <f t="shared" si="69"/>
        <v>60.550000000000004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110</v>
      </c>
      <c r="G139" s="40">
        <v>23.06</v>
      </c>
      <c r="H139" s="40">
        <v>9.6</v>
      </c>
      <c r="I139" s="40">
        <v>22.9</v>
      </c>
      <c r="J139" s="40">
        <v>270.18</v>
      </c>
      <c r="K139" s="41">
        <v>141</v>
      </c>
      <c r="L139" s="40">
        <v>41.81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12.2</v>
      </c>
    </row>
    <row r="144" spans="1:12" ht="15" x14ac:dyDescent="0.25">
      <c r="A144" s="23"/>
      <c r="B144" s="15"/>
      <c r="C144" s="11"/>
      <c r="D144" s="6"/>
      <c r="E144" s="51" t="s">
        <v>62</v>
      </c>
      <c r="F144" s="43">
        <v>40</v>
      </c>
      <c r="G144" s="43">
        <v>0.54</v>
      </c>
      <c r="H144" s="43">
        <v>4.84</v>
      </c>
      <c r="I144" s="43">
        <v>4.9800000000000004</v>
      </c>
      <c r="J144" s="43">
        <v>65.66</v>
      </c>
      <c r="K144" s="44">
        <v>9</v>
      </c>
      <c r="L144" s="43">
        <v>2.56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27.299999999999997</v>
      </c>
      <c r="H146" s="19">
        <f t="shared" si="70"/>
        <v>15.94</v>
      </c>
      <c r="I146" s="19">
        <f t="shared" si="70"/>
        <v>83.22</v>
      </c>
      <c r="J146" s="19">
        <f t="shared" si="70"/>
        <v>609.80999999999995</v>
      </c>
      <c r="K146" s="25"/>
      <c r="L146" s="19">
        <f t="shared" ref="L146" si="71">SUM(L139:L145)</f>
        <v>60.550000000000011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27.299999999999997</v>
      </c>
      <c r="H157" s="32">
        <f t="shared" ref="H157" si="75">H146+H156</f>
        <v>15.94</v>
      </c>
      <c r="I157" s="32">
        <f t="shared" ref="I157" si="76">I146+I156</f>
        <v>83.22</v>
      </c>
      <c r="J157" s="32">
        <f t="shared" ref="J157:L157" si="77">J146+J156</f>
        <v>609.80999999999995</v>
      </c>
      <c r="K157" s="32"/>
      <c r="L157" s="32">
        <f t="shared" si="77"/>
        <v>60.550000000000011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50</v>
      </c>
      <c r="G163" s="43">
        <v>0.66</v>
      </c>
      <c r="H163" s="43">
        <v>5.04</v>
      </c>
      <c r="I163" s="43">
        <v>3.84</v>
      </c>
      <c r="J163" s="43">
        <v>63.04</v>
      </c>
      <c r="K163" s="44">
        <v>19</v>
      </c>
      <c r="L163" s="43">
        <v>3.47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 x14ac:dyDescent="0.25">
      <c r="A165" s="23"/>
      <c r="B165" s="15"/>
      <c r="C165" s="11"/>
      <c r="D165" s="6"/>
      <c r="E165" s="42" t="s">
        <v>59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11.77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508</v>
      </c>
      <c r="G166" s="19">
        <f t="shared" ref="G166:J166" si="78">SUM(G158:G165)</f>
        <v>20.57</v>
      </c>
      <c r="H166" s="19">
        <f t="shared" si="78"/>
        <v>31.96</v>
      </c>
      <c r="I166" s="19">
        <f t="shared" si="78"/>
        <v>83.83</v>
      </c>
      <c r="J166" s="19">
        <f t="shared" si="78"/>
        <v>723.06</v>
      </c>
      <c r="K166" s="25"/>
      <c r="L166" s="19">
        <f t="shared" ref="L166" si="79">SUM(L158:L165)</f>
        <v>60.55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2" t="s">
        <v>4</v>
      </c>
      <c r="D177" s="53"/>
      <c r="E177" s="31"/>
      <c r="F177" s="32">
        <f>F166+F176</f>
        <v>508</v>
      </c>
      <c r="G177" s="32">
        <f t="shared" ref="G177" si="82">G166+G176</f>
        <v>20.57</v>
      </c>
      <c r="H177" s="32">
        <f t="shared" ref="H177" si="83">H166+H176</f>
        <v>31.96</v>
      </c>
      <c r="I177" s="32">
        <f t="shared" ref="I177" si="84">I166+I176</f>
        <v>83.83</v>
      </c>
      <c r="J177" s="32">
        <f t="shared" ref="J177:L177" si="85">J166+J176</f>
        <v>723.06</v>
      </c>
      <c r="K177" s="32"/>
      <c r="L177" s="32">
        <f t="shared" si="85"/>
        <v>60.55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 x14ac:dyDescent="0.2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 x14ac:dyDescent="0.25">
      <c r="A180" s="23"/>
      <c r="B180" s="15"/>
      <c r="C180" s="11"/>
      <c r="D180" s="7" t="s">
        <v>22</v>
      </c>
      <c r="E180" s="51" t="s">
        <v>64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 x14ac:dyDescent="0.2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 x14ac:dyDescent="0.2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 x14ac:dyDescent="0.2">
      <c r="A197" s="27"/>
      <c r="B197" s="28"/>
      <c r="C197" s="54" t="s">
        <v>5</v>
      </c>
      <c r="D197" s="54"/>
      <c r="E197" s="54"/>
      <c r="F197" s="34">
        <f>(F24+F43+F62+F81+F100+F119+F138+F157+F177+F196)/(IF(F24=0,0,1)+IF(F43=0,0,1)+IF(F62=0,0,1)+IF(F81=0,0,1)+IF(F100=0,0,1)+IF(F119=0,0,1)+IF(F138=0,0,1)+IF(F157=0,0,1)+IF(F177=0,0,1)+IF(F196=0,0,1))</f>
        <v>526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22.495000000000005</v>
      </c>
      <c r="H197" s="34">
        <f t="shared" si="94"/>
        <v>18.458000000000002</v>
      </c>
      <c r="I197" s="34">
        <f t="shared" si="94"/>
        <v>73.602000000000004</v>
      </c>
      <c r="J197" s="34">
        <f t="shared" si="94"/>
        <v>564.15299999999991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LSF</cp:lastModifiedBy>
  <dcterms:created xsi:type="dcterms:W3CDTF">2022-05-16T14:23:56Z</dcterms:created>
  <dcterms:modified xsi:type="dcterms:W3CDTF">2025-01-14T11:23:02Z</dcterms:modified>
</cp:coreProperties>
</file>